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орма бюдж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VBelotserkovskaia</author>
  </authors>
  <commentList>
    <comment ref="E30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поездка; travel-day;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мероприятие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штука</t>
        </r>
        <r>
          <rPr>
            <sz val="8"/>
            <rFont val="Tahoma"/>
            <family val="0"/>
          </rPr>
          <t xml:space="preserve">
</t>
        </r>
      </text>
    </comment>
    <comment ref="D32" authorId="1">
      <text>
        <r>
          <rPr>
            <sz val="8"/>
            <rFont val="Tahoma"/>
            <family val="0"/>
          </rPr>
          <t xml:space="preserve">цена 1 билета
</t>
        </r>
      </text>
    </comment>
    <comment ref="D33" authorId="1">
      <text>
        <r>
          <rPr>
            <sz val="8"/>
            <rFont val="Tahoma"/>
            <family val="0"/>
          </rPr>
          <t>стоимость 1 поездки</t>
        </r>
      </text>
    </comment>
    <comment ref="E33" authorId="1">
      <text>
        <r>
          <rPr>
            <sz val="8"/>
            <rFont val="Tahoma"/>
            <family val="0"/>
          </rPr>
          <t>количество поездок</t>
        </r>
      </text>
    </comment>
    <comment ref="D36" authorId="1">
      <text>
        <r>
          <rPr>
            <sz val="8"/>
            <rFont val="Tahoma"/>
            <family val="0"/>
          </rPr>
          <t>норма, принятая в организации</t>
        </r>
      </text>
    </comment>
  </commentList>
</comments>
</file>

<file path=xl/sharedStrings.xml><?xml version="1.0" encoding="utf-8"?>
<sst xmlns="http://schemas.openxmlformats.org/spreadsheetml/2006/main" count="102" uniqueCount="76">
  <si>
    <t>5.</t>
  </si>
  <si>
    <t>Оплата труда сотрудников</t>
  </si>
  <si>
    <t>% занятости</t>
  </si>
  <si>
    <t>ставка</t>
  </si>
  <si>
    <t>период</t>
  </si>
  <si>
    <t>Итого</t>
  </si>
  <si>
    <t>Оплата труда привлеченных специалистов</t>
  </si>
  <si>
    <t>кол-во специалистов</t>
  </si>
  <si>
    <t>ставка за единицу</t>
  </si>
  <si>
    <t>кол-во единиц</t>
  </si>
  <si>
    <t>кол-во сотрудников</t>
  </si>
  <si>
    <t>Проезд - авиа, ж/д и т.д.</t>
  </si>
  <si>
    <t>Страхование</t>
  </si>
  <si>
    <t>Мероприятия (организационная поддержка)</t>
  </si>
  <si>
    <t>кол-во участников</t>
  </si>
  <si>
    <t>Оборудование и программное обеспечение</t>
  </si>
  <si>
    <t>Компьютер</t>
  </si>
  <si>
    <t>Ноутбук</t>
  </si>
  <si>
    <t>Телефонный аппарат</t>
  </si>
  <si>
    <t>Принтер</t>
  </si>
  <si>
    <t>Программное обеспечение</t>
  </si>
  <si>
    <t>Обновление ПО</t>
  </si>
  <si>
    <t>Административные расходы</t>
  </si>
  <si>
    <t>Аренда офисного помещения</t>
  </si>
  <si>
    <t>Эксплуатация и обслуживание офис.оборудования</t>
  </si>
  <si>
    <t>Банковское обслуживание</t>
  </si>
  <si>
    <t>Почтовые расходы</t>
  </si>
  <si>
    <t>Канцтовары</t>
  </si>
  <si>
    <t>СУММАРНЫЕ РАСХОДЫ:</t>
  </si>
  <si>
    <t>1.</t>
  </si>
  <si>
    <t>ИТОГО 1</t>
  </si>
  <si>
    <t>ИТОГО 2</t>
  </si>
  <si>
    <t xml:space="preserve">Проезд до/из аэропорта/ж/д вокзала </t>
  </si>
  <si>
    <t>2.</t>
  </si>
  <si>
    <t>3.</t>
  </si>
  <si>
    <t>ИТОГО 3</t>
  </si>
  <si>
    <t>4.</t>
  </si>
  <si>
    <t>ИТОГО 4</t>
  </si>
  <si>
    <t>ИТОГО 5</t>
  </si>
  <si>
    <t>6.</t>
  </si>
  <si>
    <t>ИТОГО 6</t>
  </si>
  <si>
    <t>7.</t>
  </si>
  <si>
    <t>ИТОГО 7</t>
  </si>
  <si>
    <t>ИТОГО 8</t>
  </si>
  <si>
    <t>8.</t>
  </si>
  <si>
    <t>Социальный налог</t>
  </si>
  <si>
    <t>Командировка 1</t>
  </si>
  <si>
    <t>Гостиница- бронирование</t>
  </si>
  <si>
    <t>Гостиница - проживание</t>
  </si>
  <si>
    <t>Командировка 2</t>
  </si>
  <si>
    <t xml:space="preserve">Мероприятие 1 </t>
  </si>
  <si>
    <t xml:space="preserve">Мероприятие 2 </t>
  </si>
  <si>
    <t>Междугородние переговоры</t>
  </si>
  <si>
    <t>Мобильная связь (компенсация )</t>
  </si>
  <si>
    <t>Периодические издания, литература</t>
  </si>
  <si>
    <t>Руб.</t>
  </si>
  <si>
    <t>Источник финансирования</t>
  </si>
  <si>
    <t>НДС</t>
  </si>
  <si>
    <t xml:space="preserve">Ф.И.О., должность руководителя организации      </t>
  </si>
  <si>
    <t xml:space="preserve">         </t>
  </si>
  <si>
    <t>Подпись</t>
  </si>
  <si>
    <t>Печать</t>
  </si>
  <si>
    <t xml:space="preserve">Ф.И.О. Главного бухгалтера организации      </t>
  </si>
  <si>
    <t>_________________________________________________________________________</t>
  </si>
  <si>
    <t>Срок выполнения:_____________________________</t>
  </si>
  <si>
    <t>Суточные (только для сотрудников)</t>
  </si>
  <si>
    <t>Командировки</t>
  </si>
  <si>
    <t>Регистрационный номер:</t>
  </si>
  <si>
    <t>(заполняется менеджером конкурса)</t>
  </si>
  <si>
    <t>Телекоммуникационные услуги (кроме межгорода)</t>
  </si>
  <si>
    <t xml:space="preserve">             БЮДЖЕТ ПОДПРОЕКТА</t>
  </si>
  <si>
    <t>(Название Подпроекта)</t>
  </si>
  <si>
    <t>Соисполнители Подпроекта (сторонние организации)</t>
  </si>
  <si>
    <t>ФОРМА БЮДЖЕТА ПОДПРОЕКТА</t>
  </si>
  <si>
    <t>Дата:   __________________________________________</t>
  </si>
  <si>
    <r>
      <rPr>
        <i/>
        <sz val="8"/>
        <color indexed="10"/>
        <rFont val="Times New Roman"/>
        <family val="1"/>
      </rPr>
      <t xml:space="preserve">* Примечание: </t>
    </r>
    <r>
      <rPr>
        <i/>
        <sz val="8"/>
        <rFont val="Times New Roman"/>
        <family val="1"/>
      </rPr>
      <t>в бюджет должно быть включено все, что связано с обеспечением плана работы, поэтому Вы можете внести все необходимые статьи, не противоречащие условиям Конкурса. Каждое мероприятие
                         должно быть подкреплено соответствующей статьей бюджета. Каждая статья бюджета должна быть обоснована, поэтому рекомендуем к бюджету приложить письменное обоснование статей.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</si>
</sst>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"/>
    <numFmt numFmtId="173" formatCode="0.0"/>
    <numFmt numFmtId="174" formatCode="dd/mm/yy"/>
    <numFmt numFmtId="175" formatCode="dd\ mmm\ yy"/>
    <numFmt numFmtId="176" formatCode="0.0000"/>
    <numFmt numFmtId="177" formatCode="0.000"/>
    <numFmt numFmtId="178" formatCode="#,##0.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i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FF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5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" fontId="12" fillId="33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1" fillId="0" borderId="0" xfId="0" applyNumberFormat="1" applyFont="1" applyAlignment="1">
      <alignment horizontal="right"/>
    </xf>
    <xf numFmtId="0" fontId="6" fillId="35" borderId="11" xfId="0" applyFont="1" applyFill="1" applyBorder="1" applyAlignment="1" applyProtection="1">
      <alignment/>
      <protection locked="0"/>
    </xf>
    <xf numFmtId="9" fontId="6" fillId="0" borderId="12" xfId="55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35" borderId="14" xfId="0" applyFont="1" applyFill="1" applyBorder="1" applyAlignment="1" applyProtection="1">
      <alignment/>
      <protection locked="0"/>
    </xf>
    <xf numFmtId="9" fontId="6" fillId="0" borderId="15" xfId="55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9" fontId="13" fillId="0" borderId="18" xfId="55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9" fontId="13" fillId="0" borderId="21" xfId="55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1" fillId="35" borderId="23" xfId="0" applyFont="1" applyFill="1" applyBorder="1" applyAlignment="1">
      <alignment/>
    </xf>
    <xf numFmtId="4" fontId="14" fillId="35" borderId="24" xfId="0" applyNumberFormat="1" applyFont="1" applyFill="1" applyBorder="1" applyAlignment="1">
      <alignment horizontal="center"/>
    </xf>
    <xf numFmtId="3" fontId="6" fillId="35" borderId="23" xfId="0" applyNumberFormat="1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3" fontId="15" fillId="35" borderId="23" xfId="0" applyNumberFormat="1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6" fillId="36" borderId="23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35" borderId="29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1" fillId="35" borderId="3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15" fillId="35" borderId="15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1" fillId="36" borderId="31" xfId="0" applyFont="1" applyFill="1" applyBorder="1" applyAlignment="1">
      <alignment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5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11" fillId="35" borderId="36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  <xf numFmtId="3" fontId="6" fillId="35" borderId="38" xfId="0" applyNumberFormat="1" applyFont="1" applyFill="1" applyBorder="1" applyAlignment="1">
      <alignment/>
    </xf>
    <xf numFmtId="3" fontId="11" fillId="35" borderId="38" xfId="0" applyNumberFormat="1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1" fillId="36" borderId="23" xfId="0" applyFont="1" applyFill="1" applyBorder="1" applyAlignment="1">
      <alignment wrapText="1"/>
    </xf>
    <xf numFmtId="0" fontId="6" fillId="36" borderId="23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11" fillId="33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11" fillId="35" borderId="23" xfId="0" applyNumberFormat="1" applyFont="1" applyFill="1" applyBorder="1" applyAlignment="1">
      <alignment/>
    </xf>
    <xf numFmtId="0" fontId="11" fillId="36" borderId="26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35" borderId="3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11" fillId="35" borderId="26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3" fontId="11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3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/>
    </xf>
    <xf numFmtId="2" fontId="6" fillId="33" borderId="17" xfId="0" applyNumberFormat="1" applyFont="1" applyFill="1" applyBorder="1" applyAlignment="1" applyProtection="1">
      <alignment horizontal="center"/>
      <protection locked="0"/>
    </xf>
    <xf numFmtId="4" fontId="11" fillId="33" borderId="18" xfId="0" applyNumberFormat="1" applyFont="1" applyFill="1" applyBorder="1" applyAlignment="1" applyProtection="1">
      <alignment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3" fontId="6" fillId="36" borderId="18" xfId="0" applyNumberFormat="1" applyFont="1" applyFill="1" applyBorder="1" applyAlignment="1">
      <alignment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4" fontId="11" fillId="33" borderId="34" xfId="0" applyNumberFormat="1" applyFont="1" applyFill="1" applyBorder="1" applyAlignment="1" applyProtection="1">
      <alignment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3" fontId="6" fillId="36" borderId="34" xfId="0" applyNumberFormat="1" applyFont="1" applyFill="1" applyBorder="1" applyAlignment="1">
      <alignment/>
    </xf>
    <xf numFmtId="4" fontId="6" fillId="33" borderId="33" xfId="0" applyNumberFormat="1" applyFont="1" applyFill="1" applyBorder="1" applyAlignment="1" applyProtection="1">
      <alignment horizontal="center"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right" wrapText="1"/>
    </xf>
    <xf numFmtId="0" fontId="11" fillId="35" borderId="37" xfId="0" applyFont="1" applyFill="1" applyBorder="1" applyAlignment="1">
      <alignment/>
    </xf>
    <xf numFmtId="3" fontId="6" fillId="35" borderId="38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9" fontId="6" fillId="34" borderId="10" xfId="55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7" fillId="0" borderId="0" xfId="0" applyFont="1" applyAlignment="1">
      <alignment vertical="top"/>
    </xf>
    <xf numFmtId="0" fontId="6" fillId="36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11" fillId="36" borderId="39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36" borderId="4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6" borderId="39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1" fillId="0" borderId="41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top"/>
    </xf>
    <xf numFmtId="0" fontId="55" fillId="0" borderId="36" xfId="0" applyFont="1" applyBorder="1" applyAlignment="1">
      <alignment horizontal="left" vertical="top"/>
    </xf>
    <xf numFmtId="0" fontId="55" fillId="0" borderId="38" xfId="0" applyFont="1" applyBorder="1" applyAlignment="1">
      <alignment horizontal="left" vertical="top"/>
    </xf>
    <xf numFmtId="0" fontId="55" fillId="0" borderId="44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80" zoomScaleNormal="80" zoomScalePageLayoutView="0" workbookViewId="0" topLeftCell="A49">
      <selection activeCell="J4" sqref="J4"/>
    </sheetView>
  </sheetViews>
  <sheetFormatPr defaultColWidth="9.00390625" defaultRowHeight="12.75" outlineLevelRow="1"/>
  <cols>
    <col min="1" max="1" width="9.125" style="3" customWidth="1"/>
    <col min="2" max="2" width="48.00390625" style="3" customWidth="1"/>
    <col min="3" max="3" width="17.625" style="3" customWidth="1"/>
    <col min="4" max="4" width="15.625" style="3" customWidth="1"/>
    <col min="5" max="5" width="17.25390625" style="3" customWidth="1"/>
    <col min="6" max="6" width="15.00390625" style="3" customWidth="1"/>
    <col min="7" max="7" width="25.375" style="3" customWidth="1"/>
    <col min="8" max="16384" width="9.125" style="3" customWidth="1"/>
  </cols>
  <sheetData>
    <row r="1" ht="16.5" customHeight="1">
      <c r="G1" s="151"/>
    </row>
    <row r="2" spans="1:7" ht="15.75">
      <c r="A2" s="4"/>
      <c r="B2" s="5"/>
      <c r="C2" s="5"/>
      <c r="D2" s="5"/>
      <c r="E2" s="5"/>
      <c r="F2" s="5"/>
      <c r="G2" s="152" t="s">
        <v>73</v>
      </c>
    </row>
    <row r="3" spans="1:7" ht="14.25" thickBot="1">
      <c r="A3" s="4"/>
      <c r="B3" s="5"/>
      <c r="C3" s="5"/>
      <c r="D3" s="5"/>
      <c r="E3" s="5"/>
      <c r="F3" s="5"/>
      <c r="G3" s="5"/>
    </row>
    <row r="4" spans="2:7" ht="15.75">
      <c r="B4" s="165" t="s">
        <v>67</v>
      </c>
      <c r="C4" s="166"/>
      <c r="D4" s="166"/>
      <c r="E4" s="166"/>
      <c r="F4" s="166"/>
      <c r="G4" s="167"/>
    </row>
    <row r="5" spans="2:7" ht="14.25" thickBot="1">
      <c r="B5" s="168" t="s">
        <v>68</v>
      </c>
      <c r="C5" s="169"/>
      <c r="D5" s="169"/>
      <c r="E5" s="169"/>
      <c r="F5" s="169"/>
      <c r="G5" s="170"/>
    </row>
    <row r="6" spans="1:7" ht="13.5">
      <c r="A6" s="4"/>
      <c r="B6" s="5"/>
      <c r="C6" s="5"/>
      <c r="D6" s="5"/>
      <c r="E6" s="5"/>
      <c r="F6" s="5"/>
      <c r="G6" s="5"/>
    </row>
    <row r="7" spans="1:7" ht="15.75">
      <c r="A7" s="6"/>
      <c r="B7" s="162" t="s">
        <v>70</v>
      </c>
      <c r="C7" s="162"/>
      <c r="D7" s="162"/>
      <c r="E7" s="162"/>
      <c r="F7" s="162"/>
      <c r="G7" s="162"/>
    </row>
    <row r="8" spans="1:6" ht="15.75">
      <c r="A8" s="6"/>
      <c r="B8" s="7"/>
      <c r="C8" s="7"/>
      <c r="D8" s="7"/>
      <c r="E8" s="7"/>
      <c r="F8" s="7"/>
    </row>
    <row r="9" spans="1:7" ht="8.25" customHeight="1">
      <c r="A9" s="6"/>
      <c r="B9" s="162" t="s">
        <v>63</v>
      </c>
      <c r="C9" s="162"/>
      <c r="D9" s="162"/>
      <c r="E9" s="162"/>
      <c r="F9" s="162"/>
      <c r="G9" s="162"/>
    </row>
    <row r="10" spans="1:6" ht="16.5">
      <c r="A10" s="8"/>
      <c r="B10" s="7"/>
      <c r="D10" s="9" t="s">
        <v>71</v>
      </c>
      <c r="E10" s="7"/>
      <c r="F10" s="7"/>
    </row>
    <row r="11" spans="1:6" ht="16.5">
      <c r="A11" s="8"/>
      <c r="B11" s="7"/>
      <c r="C11" s="10"/>
      <c r="D11" s="7"/>
      <c r="E11" s="7"/>
      <c r="F11" s="7"/>
    </row>
    <row r="12" spans="1:6" ht="18.75">
      <c r="A12" s="6"/>
      <c r="B12" s="11" t="s">
        <v>64</v>
      </c>
      <c r="C12" s="12"/>
      <c r="D12" s="13"/>
      <c r="E12" s="6"/>
      <c r="F12" s="6"/>
    </row>
    <row r="13" spans="1:7" ht="16.5" thickBot="1">
      <c r="A13" s="14"/>
      <c r="B13" s="14"/>
      <c r="C13" s="15"/>
      <c r="D13" s="15"/>
      <c r="E13" s="15"/>
      <c r="F13" s="16"/>
      <c r="G13" s="17" t="s">
        <v>55</v>
      </c>
    </row>
    <row r="14" spans="1:6" ht="10.5" customHeight="1" thickBot="1" thickTop="1">
      <c r="A14" s="6"/>
      <c r="C14" s="18"/>
      <c r="D14" s="18"/>
      <c r="E14" s="18"/>
      <c r="F14" s="18"/>
    </row>
    <row r="15" spans="1:7" ht="12.75">
      <c r="A15" s="164" t="s">
        <v>29</v>
      </c>
      <c r="B15" s="156" t="s">
        <v>1</v>
      </c>
      <c r="C15" s="158" t="s">
        <v>2</v>
      </c>
      <c r="D15" s="160" t="s">
        <v>3</v>
      </c>
      <c r="E15" s="158" t="s">
        <v>4</v>
      </c>
      <c r="F15" s="160" t="s">
        <v>5</v>
      </c>
      <c r="G15" s="154" t="s">
        <v>56</v>
      </c>
    </row>
    <row r="16" spans="1:7" ht="13.5" thickBot="1">
      <c r="A16" s="164"/>
      <c r="B16" s="157"/>
      <c r="C16" s="159"/>
      <c r="D16" s="161"/>
      <c r="E16" s="159"/>
      <c r="F16" s="161"/>
      <c r="G16" s="155"/>
    </row>
    <row r="17" spans="1:7" ht="8.25" customHeight="1">
      <c r="A17" s="6"/>
      <c r="B17" s="20"/>
      <c r="C17" s="21"/>
      <c r="D17" s="22"/>
      <c r="E17" s="23"/>
      <c r="F17" s="24">
        <f>C17*D17*E17</f>
        <v>0</v>
      </c>
      <c r="G17" s="25"/>
    </row>
    <row r="18" spans="1:7" ht="13.5" thickBot="1">
      <c r="A18" s="6"/>
      <c r="B18" s="26"/>
      <c r="C18" s="27"/>
      <c r="D18" s="28"/>
      <c r="E18" s="29"/>
      <c r="F18" s="30">
        <f>C18*D18*E18</f>
        <v>0</v>
      </c>
      <c r="G18" s="31"/>
    </row>
    <row r="19" spans="1:7" ht="12.75">
      <c r="A19" s="6"/>
      <c r="B19" s="32" t="str">
        <f>B15</f>
        <v>Оплата труда сотрудников</v>
      </c>
      <c r="C19" s="33"/>
      <c r="D19" s="34"/>
      <c r="E19" s="35"/>
      <c r="F19" s="36">
        <f>SUM(F17:F18)</f>
        <v>0</v>
      </c>
      <c r="G19" s="37"/>
    </row>
    <row r="20" spans="1:7" ht="8.25" customHeight="1" thickBot="1">
      <c r="A20" s="6"/>
      <c r="B20" s="38" t="s">
        <v>45</v>
      </c>
      <c r="C20" s="39"/>
      <c r="D20" s="40"/>
      <c r="E20" s="41"/>
      <c r="F20" s="40">
        <f>F19*0.142</f>
        <v>0</v>
      </c>
      <c r="G20" s="42"/>
    </row>
    <row r="21" spans="1:7" ht="3" customHeight="1" thickBot="1">
      <c r="A21" s="6"/>
      <c r="B21" s="43" t="s">
        <v>30</v>
      </c>
      <c r="C21" s="44"/>
      <c r="D21" s="45"/>
      <c r="E21" s="46"/>
      <c r="F21" s="47">
        <f>SUM(F19:F20)</f>
        <v>0</v>
      </c>
      <c r="G21" s="48"/>
    </row>
    <row r="22" ht="13.5" thickBot="1">
      <c r="A22" s="6"/>
    </row>
    <row r="23" spans="1:7" ht="26.25" outlineLevel="1" thickBot="1">
      <c r="A23" s="19" t="s">
        <v>33</v>
      </c>
      <c r="B23" s="49" t="s">
        <v>6</v>
      </c>
      <c r="C23" s="50" t="s">
        <v>7</v>
      </c>
      <c r="D23" s="51" t="s">
        <v>8</v>
      </c>
      <c r="E23" s="50" t="s">
        <v>9</v>
      </c>
      <c r="F23" s="52" t="s">
        <v>5</v>
      </c>
      <c r="G23" s="53" t="s">
        <v>56</v>
      </c>
    </row>
    <row r="24" spans="1:7" ht="12.75" outlineLevel="1">
      <c r="A24" s="6"/>
      <c r="B24" s="54"/>
      <c r="C24" s="55"/>
      <c r="D24" s="56"/>
      <c r="E24" s="55"/>
      <c r="F24" s="57">
        <f>C24*D24*E24</f>
        <v>0</v>
      </c>
      <c r="G24" s="58"/>
    </row>
    <row r="25" spans="1:7" ht="13.5" outlineLevel="1" thickBot="1">
      <c r="A25" s="6"/>
      <c r="B25" s="59"/>
      <c r="C25" s="60"/>
      <c r="D25" s="61"/>
      <c r="E25" s="60"/>
      <c r="F25" s="62">
        <f>C25*D25*E25</f>
        <v>0</v>
      </c>
      <c r="G25" s="63"/>
    </row>
    <row r="26" spans="1:7" ht="12.75" outlineLevel="1">
      <c r="A26" s="6"/>
      <c r="B26" s="64" t="str">
        <f>B23</f>
        <v>Оплата труда привлеченных специалистов</v>
      </c>
      <c r="C26" s="65"/>
      <c r="D26" s="66"/>
      <c r="E26" s="65"/>
      <c r="F26" s="66">
        <f>SUM(F24:F25)</f>
        <v>0</v>
      </c>
      <c r="G26" s="67"/>
    </row>
    <row r="27" spans="1:7" ht="12.75">
      <c r="A27" s="6"/>
      <c r="B27" s="68" t="s">
        <v>45</v>
      </c>
      <c r="C27" s="69"/>
      <c r="D27" s="70"/>
      <c r="E27" s="69"/>
      <c r="F27" s="70">
        <f>F26*0.14</f>
        <v>0</v>
      </c>
      <c r="G27" s="71"/>
    </row>
    <row r="28" spans="1:7" ht="8.25" customHeight="1" thickBot="1">
      <c r="A28" s="6"/>
      <c r="B28" s="72" t="s">
        <v>31</v>
      </c>
      <c r="C28" s="73"/>
      <c r="D28" s="74"/>
      <c r="E28" s="73"/>
      <c r="F28" s="75">
        <f>SUM(F26:F27)</f>
        <v>0</v>
      </c>
      <c r="G28" s="76"/>
    </row>
    <row r="29" ht="18" customHeight="1" thickBot="1">
      <c r="A29" s="6"/>
    </row>
    <row r="30" spans="1:7" ht="26.25" outlineLevel="1" thickBot="1">
      <c r="A30" s="19" t="s">
        <v>34</v>
      </c>
      <c r="B30" s="49" t="s">
        <v>66</v>
      </c>
      <c r="C30" s="50" t="s">
        <v>10</v>
      </c>
      <c r="D30" s="51" t="s">
        <v>8</v>
      </c>
      <c r="E30" s="50" t="s">
        <v>9</v>
      </c>
      <c r="F30" s="77" t="s">
        <v>5</v>
      </c>
      <c r="G30" s="78" t="s">
        <v>56</v>
      </c>
    </row>
    <row r="31" spans="1:7" ht="12.75" outlineLevel="1">
      <c r="A31" s="6"/>
      <c r="B31" s="79" t="s">
        <v>46</v>
      </c>
      <c r="C31" s="80"/>
      <c r="D31" s="81"/>
      <c r="E31" s="80"/>
      <c r="F31" s="82"/>
      <c r="G31" s="67"/>
    </row>
    <row r="32" spans="1:7" ht="12.75" outlineLevel="1">
      <c r="A32" s="6"/>
      <c r="B32" s="83" t="s">
        <v>11</v>
      </c>
      <c r="C32" s="84"/>
      <c r="D32" s="85"/>
      <c r="E32" s="84"/>
      <c r="F32" s="70">
        <f aca="true" t="shared" si="0" ref="F32:F37">C32*D32*E32</f>
        <v>0</v>
      </c>
      <c r="G32" s="71"/>
    </row>
    <row r="33" spans="1:7" ht="12.75" outlineLevel="1">
      <c r="A33" s="6"/>
      <c r="B33" s="83" t="s">
        <v>32</v>
      </c>
      <c r="C33" s="84"/>
      <c r="D33" s="85"/>
      <c r="E33" s="84"/>
      <c r="F33" s="70">
        <f t="shared" si="0"/>
        <v>0</v>
      </c>
      <c r="G33" s="71"/>
    </row>
    <row r="34" spans="1:7" ht="12.75">
      <c r="A34" s="6"/>
      <c r="B34" s="83" t="s">
        <v>47</v>
      </c>
      <c r="C34" s="84"/>
      <c r="D34" s="85"/>
      <c r="E34" s="84"/>
      <c r="F34" s="70">
        <f t="shared" si="0"/>
        <v>0</v>
      </c>
      <c r="G34" s="71"/>
    </row>
    <row r="35" spans="1:7" ht="8.25" customHeight="1">
      <c r="A35" s="6"/>
      <c r="B35" s="83" t="s">
        <v>48</v>
      </c>
      <c r="C35" s="84"/>
      <c r="D35" s="85"/>
      <c r="E35" s="84"/>
      <c r="F35" s="70">
        <f t="shared" si="0"/>
        <v>0</v>
      </c>
      <c r="G35" s="71"/>
    </row>
    <row r="36" spans="1:7" ht="18" customHeight="1">
      <c r="A36" s="6"/>
      <c r="B36" s="83" t="s">
        <v>65</v>
      </c>
      <c r="C36" s="84"/>
      <c r="D36" s="85"/>
      <c r="E36" s="84"/>
      <c r="F36" s="70">
        <f t="shared" si="0"/>
        <v>0</v>
      </c>
      <c r="G36" s="71"/>
    </row>
    <row r="37" spans="1:7" ht="13.5" outlineLevel="1" thickBot="1">
      <c r="A37" s="6"/>
      <c r="B37" s="86" t="s">
        <v>12</v>
      </c>
      <c r="C37" s="87"/>
      <c r="D37" s="88"/>
      <c r="E37" s="87"/>
      <c r="F37" s="89">
        <f t="shared" si="0"/>
        <v>0</v>
      </c>
      <c r="G37" s="38"/>
    </row>
    <row r="38" spans="1:7" ht="13.5" outlineLevel="1" thickBot="1">
      <c r="A38" s="6"/>
      <c r="B38" s="49" t="s">
        <v>49</v>
      </c>
      <c r="C38" s="90"/>
      <c r="D38" s="91"/>
      <c r="E38" s="90"/>
      <c r="F38" s="77"/>
      <c r="G38" s="92"/>
    </row>
    <row r="39" spans="1:7" ht="13.5" outlineLevel="1" thickBot="1">
      <c r="A39" s="6"/>
      <c r="B39" s="93" t="s">
        <v>35</v>
      </c>
      <c r="C39" s="94"/>
      <c r="D39" s="95"/>
      <c r="E39" s="94"/>
      <c r="F39" s="96">
        <f>SUM(F31:F38)</f>
        <v>0</v>
      </c>
      <c r="G39" s="97"/>
    </row>
    <row r="40" ht="13.5" outlineLevel="1" thickBot="1">
      <c r="A40" s="6"/>
    </row>
    <row r="41" spans="1:7" ht="26.25" outlineLevel="1" thickBot="1">
      <c r="A41" s="19" t="s">
        <v>36</v>
      </c>
      <c r="B41" s="98" t="s">
        <v>13</v>
      </c>
      <c r="C41" s="51" t="s">
        <v>14</v>
      </c>
      <c r="D41" s="50" t="s">
        <v>8</v>
      </c>
      <c r="E41" s="51" t="s">
        <v>9</v>
      </c>
      <c r="F41" s="99" t="s">
        <v>5</v>
      </c>
      <c r="G41" s="100" t="s">
        <v>56</v>
      </c>
    </row>
    <row r="42" spans="1:7" ht="12.75" outlineLevel="1">
      <c r="A42" s="6"/>
      <c r="B42" s="101" t="s">
        <v>50</v>
      </c>
      <c r="C42" s="102"/>
      <c r="D42" s="103"/>
      <c r="E42" s="102"/>
      <c r="F42" s="36"/>
      <c r="G42" s="37"/>
    </row>
    <row r="43" spans="1:7" ht="13.5" outlineLevel="1" thickBot="1">
      <c r="A43" s="6"/>
      <c r="B43" s="104" t="s">
        <v>51</v>
      </c>
      <c r="C43" s="105"/>
      <c r="D43" s="106"/>
      <c r="E43" s="105"/>
      <c r="F43" s="40"/>
      <c r="G43" s="42"/>
    </row>
    <row r="44" spans="1:7" ht="13.5" outlineLevel="1" thickBot="1">
      <c r="A44" s="6"/>
      <c r="B44" s="43" t="s">
        <v>37</v>
      </c>
      <c r="C44" s="46"/>
      <c r="D44" s="45"/>
      <c r="E44" s="46"/>
      <c r="F44" s="107">
        <f>SUM(F42:F43)</f>
        <v>0</v>
      </c>
      <c r="G44" s="48"/>
    </row>
    <row r="45" ht="13.5" thickBot="1">
      <c r="A45" s="6"/>
    </row>
    <row r="46" spans="1:7" ht="8.25" customHeight="1" thickBot="1">
      <c r="A46" s="19" t="s">
        <v>0</v>
      </c>
      <c r="B46" s="108" t="s">
        <v>72</v>
      </c>
      <c r="C46" s="98"/>
      <c r="D46" s="51" t="s">
        <v>8</v>
      </c>
      <c r="E46" s="50" t="s">
        <v>9</v>
      </c>
      <c r="F46" s="77" t="s">
        <v>5</v>
      </c>
      <c r="G46" s="78" t="s">
        <v>56</v>
      </c>
    </row>
    <row r="47" spans="1:7" ht="18" customHeight="1">
      <c r="A47" s="6"/>
      <c r="B47" s="109"/>
      <c r="C47" s="110"/>
      <c r="D47" s="111"/>
      <c r="E47" s="112"/>
      <c r="F47" s="66">
        <f>D47*E47</f>
        <v>0</v>
      </c>
      <c r="G47" s="67"/>
    </row>
    <row r="48" spans="1:7" ht="13.5" outlineLevel="1" thickBot="1">
      <c r="A48" s="6"/>
      <c r="B48" s="113"/>
      <c r="C48" s="114"/>
      <c r="D48" s="115"/>
      <c r="E48" s="116"/>
      <c r="F48" s="89">
        <f>D48*E48</f>
        <v>0</v>
      </c>
      <c r="G48" s="38"/>
    </row>
    <row r="49" spans="1:7" ht="13.5" outlineLevel="1" thickBot="1">
      <c r="A49" s="6"/>
      <c r="B49" s="117" t="s">
        <v>38</v>
      </c>
      <c r="C49" s="43"/>
      <c r="D49" s="118"/>
      <c r="E49" s="119"/>
      <c r="F49" s="120">
        <f>SUM(F47:F48)</f>
        <v>0</v>
      </c>
      <c r="G49" s="121"/>
    </row>
    <row r="50" ht="13.5" thickBot="1">
      <c r="A50" s="6"/>
    </row>
    <row r="51" spans="1:7" ht="8.25" customHeight="1" thickBot="1">
      <c r="A51" s="19" t="s">
        <v>39</v>
      </c>
      <c r="B51" s="49" t="s">
        <v>15</v>
      </c>
      <c r="C51" s="50"/>
      <c r="D51" s="51" t="s">
        <v>8</v>
      </c>
      <c r="E51" s="50" t="s">
        <v>9</v>
      </c>
      <c r="F51" s="77" t="s">
        <v>5</v>
      </c>
      <c r="G51" s="78" t="s">
        <v>56</v>
      </c>
    </row>
    <row r="52" spans="1:7" ht="18" customHeight="1">
      <c r="A52" s="6"/>
      <c r="B52" s="122" t="s">
        <v>16</v>
      </c>
      <c r="C52" s="123"/>
      <c r="D52" s="124"/>
      <c r="E52" s="125"/>
      <c r="F52" s="66">
        <f>D52*E52</f>
        <v>0</v>
      </c>
      <c r="G52" s="67"/>
    </row>
    <row r="53" spans="1:7" ht="12.75" outlineLevel="1">
      <c r="A53" s="6"/>
      <c r="B53" s="83" t="s">
        <v>17</v>
      </c>
      <c r="C53" s="126"/>
      <c r="D53" s="85"/>
      <c r="E53" s="84"/>
      <c r="F53" s="70">
        <f aca="true" t="shared" si="1" ref="F53:F58">D53*E53</f>
        <v>0</v>
      </c>
      <c r="G53" s="71"/>
    </row>
    <row r="54" spans="1:7" ht="12.75" outlineLevel="1">
      <c r="A54" s="6"/>
      <c r="B54" s="83" t="s">
        <v>18</v>
      </c>
      <c r="C54" s="126"/>
      <c r="D54" s="85"/>
      <c r="E54" s="84"/>
      <c r="F54" s="70">
        <f t="shared" si="1"/>
        <v>0</v>
      </c>
      <c r="G54" s="71"/>
    </row>
    <row r="55" spans="1:7" ht="12.75">
      <c r="A55" s="6"/>
      <c r="B55" s="83" t="s">
        <v>19</v>
      </c>
      <c r="C55" s="126"/>
      <c r="D55" s="85"/>
      <c r="E55" s="84"/>
      <c r="F55" s="70">
        <f t="shared" si="1"/>
        <v>0</v>
      </c>
      <c r="G55" s="71"/>
    </row>
    <row r="56" spans="1:7" ht="8.25" customHeight="1">
      <c r="A56" s="6"/>
      <c r="B56" s="83" t="s">
        <v>20</v>
      </c>
      <c r="C56" s="126"/>
      <c r="D56" s="85"/>
      <c r="E56" s="84"/>
      <c r="F56" s="70">
        <f t="shared" si="1"/>
        <v>0</v>
      </c>
      <c r="G56" s="71"/>
    </row>
    <row r="57" spans="1:7" ht="18" customHeight="1">
      <c r="A57" s="6"/>
      <c r="B57" s="83" t="s">
        <v>21</v>
      </c>
      <c r="C57" s="126"/>
      <c r="D57" s="85"/>
      <c r="E57" s="84"/>
      <c r="F57" s="70">
        <f t="shared" si="1"/>
        <v>0</v>
      </c>
      <c r="G57" s="71"/>
    </row>
    <row r="58" spans="1:7" ht="13.5" outlineLevel="1" thickBot="1">
      <c r="A58" s="6"/>
      <c r="B58" s="83"/>
      <c r="C58" s="126"/>
      <c r="D58" s="85"/>
      <c r="E58" s="84"/>
      <c r="F58" s="70">
        <f t="shared" si="1"/>
        <v>0</v>
      </c>
      <c r="G58" s="71"/>
    </row>
    <row r="59" spans="1:7" ht="13.5" outlineLevel="1" thickBot="1">
      <c r="A59" s="6"/>
      <c r="B59" s="117" t="s">
        <v>40</v>
      </c>
      <c r="C59" s="119"/>
      <c r="D59" s="118"/>
      <c r="E59" s="119"/>
      <c r="F59" s="120">
        <f>SUM(F52:F58)</f>
        <v>0</v>
      </c>
      <c r="G59" s="121"/>
    </row>
    <row r="60" ht="13.5" outlineLevel="1" thickBot="1">
      <c r="A60" s="6"/>
    </row>
    <row r="61" spans="1:7" ht="13.5" outlineLevel="1" thickBot="1">
      <c r="A61" s="19" t="s">
        <v>41</v>
      </c>
      <c r="B61" s="49" t="s">
        <v>22</v>
      </c>
      <c r="C61" s="50"/>
      <c r="D61" s="77" t="s">
        <v>3</v>
      </c>
      <c r="E61" s="99" t="s">
        <v>4</v>
      </c>
      <c r="F61" s="77" t="s">
        <v>5</v>
      </c>
      <c r="G61" s="78" t="s">
        <v>56</v>
      </c>
    </row>
    <row r="62" spans="1:7" ht="12.75" outlineLevel="1">
      <c r="A62" s="6"/>
      <c r="B62" s="122" t="s">
        <v>23</v>
      </c>
      <c r="C62" s="127"/>
      <c r="D62" s="128"/>
      <c r="E62" s="129"/>
      <c r="F62" s="130">
        <f>C62*D62*E62</f>
        <v>0</v>
      </c>
      <c r="G62" s="67"/>
    </row>
    <row r="63" spans="1:7" ht="12.75" outlineLevel="1">
      <c r="A63" s="6"/>
      <c r="B63" s="83" t="s">
        <v>69</v>
      </c>
      <c r="C63" s="131"/>
      <c r="D63" s="132"/>
      <c r="E63" s="133"/>
      <c r="F63" s="134">
        <f>C63*D63*E63</f>
        <v>0</v>
      </c>
      <c r="G63" s="71"/>
    </row>
    <row r="64" spans="1:7" ht="12.75" outlineLevel="1">
      <c r="A64" s="6"/>
      <c r="B64" s="83" t="s">
        <v>24</v>
      </c>
      <c r="C64" s="131"/>
      <c r="D64" s="132"/>
      <c r="E64" s="133"/>
      <c r="F64" s="134">
        <f>C64*D64*E64</f>
        <v>0</v>
      </c>
      <c r="G64" s="71"/>
    </row>
    <row r="65" spans="1:7" ht="12.75">
      <c r="A65" s="6"/>
      <c r="B65" s="83" t="s">
        <v>25</v>
      </c>
      <c r="C65" s="135"/>
      <c r="D65" s="132"/>
      <c r="E65" s="133"/>
      <c r="F65" s="134">
        <f>C65*D65*E65</f>
        <v>0</v>
      </c>
      <c r="G65" s="71"/>
    </row>
    <row r="66" spans="1:7" ht="8.25" customHeight="1">
      <c r="A66" s="6"/>
      <c r="B66" s="83" t="s">
        <v>52</v>
      </c>
      <c r="C66" s="131"/>
      <c r="D66" s="136"/>
      <c r="E66" s="137"/>
      <c r="F66" s="134">
        <f aca="true" t="shared" si="2" ref="F66:F71">D66*E66</f>
        <v>0</v>
      </c>
      <c r="G66" s="71"/>
    </row>
    <row r="67" spans="1:7" ht="18" customHeight="1">
      <c r="A67" s="6"/>
      <c r="B67" s="83" t="s">
        <v>53</v>
      </c>
      <c r="C67" s="135"/>
      <c r="D67" s="136"/>
      <c r="E67" s="137"/>
      <c r="F67" s="134">
        <f t="shared" si="2"/>
        <v>0</v>
      </c>
      <c r="G67" s="71"/>
    </row>
    <row r="68" spans="1:7" ht="12.75" outlineLevel="1">
      <c r="A68" s="6"/>
      <c r="B68" s="83" t="s">
        <v>26</v>
      </c>
      <c r="C68" s="135"/>
      <c r="D68" s="136"/>
      <c r="E68" s="137"/>
      <c r="F68" s="134">
        <f t="shared" si="2"/>
        <v>0</v>
      </c>
      <c r="G68" s="71"/>
    </row>
    <row r="69" spans="1:7" ht="12.75" outlineLevel="1">
      <c r="A69" s="6"/>
      <c r="B69" s="83" t="s">
        <v>27</v>
      </c>
      <c r="C69" s="135"/>
      <c r="D69" s="136"/>
      <c r="E69" s="137"/>
      <c r="F69" s="134">
        <f t="shared" si="2"/>
        <v>0</v>
      </c>
      <c r="G69" s="71"/>
    </row>
    <row r="70" spans="1:7" ht="12.75" outlineLevel="1">
      <c r="A70" s="6"/>
      <c r="B70" s="83" t="s">
        <v>54</v>
      </c>
      <c r="C70" s="135"/>
      <c r="D70" s="136"/>
      <c r="E70" s="137"/>
      <c r="F70" s="134">
        <f t="shared" si="2"/>
        <v>0</v>
      </c>
      <c r="G70" s="71"/>
    </row>
    <row r="71" spans="1:7" ht="13.5" outlineLevel="1" thickBot="1">
      <c r="A71" s="6"/>
      <c r="B71" s="83"/>
      <c r="C71" s="135"/>
      <c r="D71" s="136"/>
      <c r="E71" s="137"/>
      <c r="F71" s="134">
        <f t="shared" si="2"/>
        <v>0</v>
      </c>
      <c r="G71" s="71"/>
    </row>
    <row r="72" spans="1:7" ht="13.5" outlineLevel="1" thickBot="1">
      <c r="A72" s="6"/>
      <c r="B72" s="117" t="s">
        <v>42</v>
      </c>
      <c r="C72" s="119"/>
      <c r="D72" s="118"/>
      <c r="E72" s="119"/>
      <c r="F72" s="120">
        <f>SUM(F62:F71)</f>
        <v>0</v>
      </c>
      <c r="G72" s="121"/>
    </row>
    <row r="73" ht="13.5" outlineLevel="1" thickBot="1">
      <c r="A73" s="6"/>
    </row>
    <row r="74" spans="1:7" ht="13.5" outlineLevel="1" thickBot="1">
      <c r="A74" s="19" t="s">
        <v>44</v>
      </c>
      <c r="B74" s="138" t="s">
        <v>57</v>
      </c>
      <c r="C74" s="139"/>
      <c r="D74" s="139"/>
      <c r="E74" s="139"/>
      <c r="F74" s="140">
        <v>0</v>
      </c>
      <c r="G74" s="78" t="s">
        <v>56</v>
      </c>
    </row>
    <row r="75" spans="1:7" ht="13.5" outlineLevel="1" thickBot="1">
      <c r="A75" s="6"/>
      <c r="B75" s="141" t="s">
        <v>43</v>
      </c>
      <c r="C75" s="95"/>
      <c r="D75" s="95"/>
      <c r="E75" s="142"/>
      <c r="F75" s="96">
        <f>F74</f>
        <v>0</v>
      </c>
      <c r="G75" s="97"/>
    </row>
    <row r="76" ht="12.75" outlineLevel="1">
      <c r="A76" s="6"/>
    </row>
    <row r="77" ht="12.75" outlineLevel="1">
      <c r="A77" s="6"/>
    </row>
    <row r="78" spans="1:7" ht="16.5" thickBot="1">
      <c r="A78" s="14"/>
      <c r="B78" s="143" t="s">
        <v>28</v>
      </c>
      <c r="C78" s="144"/>
      <c r="D78" s="145"/>
      <c r="E78" s="17"/>
      <c r="F78" s="17" t="s">
        <v>55</v>
      </c>
      <c r="G78" s="146">
        <f>F21+F28+F39+F44+F49+F59+F72+F75</f>
        <v>0</v>
      </c>
    </row>
    <row r="79" spans="1:6" ht="8.25" customHeight="1" thickTop="1">
      <c r="A79" s="6"/>
      <c r="F79" s="147"/>
    </row>
    <row r="80" spans="1:2" ht="18" customHeight="1">
      <c r="A80" s="1"/>
      <c r="B80" s="1" t="s">
        <v>58</v>
      </c>
    </row>
    <row r="81" ht="15.75">
      <c r="A81" s="1" t="s">
        <v>59</v>
      </c>
    </row>
    <row r="82" spans="1:3" ht="8.25" customHeight="1">
      <c r="A82" s="1"/>
      <c r="B82" s="148"/>
      <c r="C82" s="149"/>
    </row>
    <row r="83" spans="1:3" ht="8.25" customHeight="1">
      <c r="A83" s="2"/>
      <c r="B83" s="150" t="s">
        <v>60</v>
      </c>
      <c r="C83" s="149" t="s">
        <v>61</v>
      </c>
    </row>
    <row r="84" ht="15.75">
      <c r="A84" s="1"/>
    </row>
    <row r="85" spans="1:2" ht="15.75">
      <c r="A85" s="1"/>
      <c r="B85" s="1" t="s">
        <v>62</v>
      </c>
    </row>
    <row r="86" ht="15.75">
      <c r="A86" s="1"/>
    </row>
    <row r="87" ht="8.25" customHeight="1">
      <c r="B87" s="148"/>
    </row>
    <row r="88" ht="12.75">
      <c r="B88" s="150" t="s">
        <v>60</v>
      </c>
    </row>
    <row r="89" ht="12.75"/>
    <row r="90" ht="12.75">
      <c r="B90" s="3" t="s">
        <v>74</v>
      </c>
    </row>
    <row r="91" ht="12.75"/>
    <row r="92" spans="1:7" ht="25.5" customHeight="1">
      <c r="A92" s="163" t="s">
        <v>75</v>
      </c>
      <c r="B92" s="163"/>
      <c r="C92" s="163"/>
      <c r="D92" s="163"/>
      <c r="E92" s="163"/>
      <c r="F92" s="163"/>
      <c r="G92" s="163"/>
    </row>
    <row r="93" spans="2:7" ht="12.75">
      <c r="B93" s="153"/>
      <c r="C93" s="153"/>
      <c r="D93" s="153"/>
      <c r="E93" s="153"/>
      <c r="F93" s="153"/>
      <c r="G93" s="153"/>
    </row>
    <row r="94" spans="2:7" ht="12.75">
      <c r="B94" s="153"/>
      <c r="C94" s="153"/>
      <c r="D94" s="153"/>
      <c r="E94" s="153"/>
      <c r="F94" s="153"/>
      <c r="G94" s="153"/>
    </row>
    <row r="95" ht="8.25" customHeight="1"/>
    <row r="96" ht="12.75"/>
    <row r="97" ht="25.5" customHeight="1"/>
    <row r="98" ht="21.75" customHeight="1"/>
    <row r="100" ht="78" customHeight="1"/>
  </sheetData>
  <sheetProtection/>
  <mergeCells count="12">
    <mergeCell ref="B4:G4"/>
    <mergeCell ref="B5:G5"/>
    <mergeCell ref="G15:G16"/>
    <mergeCell ref="B15:B16"/>
    <mergeCell ref="C15:C16"/>
    <mergeCell ref="D15:D16"/>
    <mergeCell ref="B7:G7"/>
    <mergeCell ref="A92:G92"/>
    <mergeCell ref="A15:A16"/>
    <mergeCell ref="E15:E16"/>
    <mergeCell ref="F15:F16"/>
    <mergeCell ref="B9:G9"/>
  </mergeCells>
  <printOptions horizontalCentered="1"/>
  <pageMargins left="0.31496062992125984" right="0.1968503937007874" top="0.1968503937007874" bottom="0.15748031496062992" header="0.15748031496062992" footer="0.1968503937007874"/>
  <pageSetup horizontalDpi="600" verticalDpi="600" orientation="portrait" paperSize="9" scale="65" r:id="rId3"/>
  <ignoredErrors>
    <ignoredError sqref="F20 F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VBelotserkovskaia</dc:creator>
  <cp:keywords/>
  <dc:description/>
  <cp:lastModifiedBy>avt</cp:lastModifiedBy>
  <cp:lastPrinted>2014-04-07T08:32:37Z</cp:lastPrinted>
  <dcterms:created xsi:type="dcterms:W3CDTF">2006-06-21T12:07:28Z</dcterms:created>
  <dcterms:modified xsi:type="dcterms:W3CDTF">2014-07-22T11:30:30Z</dcterms:modified>
  <cp:category/>
  <cp:version/>
  <cp:contentType/>
  <cp:contentStatus/>
</cp:coreProperties>
</file>